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D:\5 de Julio 2021\"/>
    </mc:Choice>
  </mc:AlternateContent>
  <xr:revisionPtr revIDLastSave="0" documentId="8_{65F9B42B-6CB1-4B18-8E08-B4EE1A3A384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81029"/>
</workbook>
</file>

<file path=xl/calcChain.xml><?xml version="1.0" encoding="utf-8"?>
<calcChain xmlns="http://schemas.openxmlformats.org/spreadsheetml/2006/main">
  <c r="C14" i="1" l="1"/>
  <c r="E14" i="1"/>
  <c r="D14" i="1"/>
  <c r="D59" i="1"/>
  <c r="Q14" i="1"/>
  <c r="S14" i="1" s="1"/>
  <c r="O14" i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<sst xmlns="http://schemas.openxmlformats.org/spreadsheetml/2006/main" count="94" uniqueCount="64">
  <si>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</si>
  <si>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</si>
  <si>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</si>
  <si>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</si>
  <si>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</si>
  <si>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</si>
  <si>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</si>
  <si>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</si>
  <si>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</si>
  <si>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</si>
  <si>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</si>
  <si>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</si>
  <si>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</si>
  <si>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</si>
  <si>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</si>
  <si>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</si>
  <si>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</si>
  <si>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</si>
  <si>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</si>
  <si>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</si>
  <si>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</si>
  <si>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</si>
  <si>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</si>
  <si>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</si>
  <si>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</si>
  <si>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</si>
  <si>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</si>
  <si>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</si>
  <si>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</si>
  <si>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</si>
  <si>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</si>
  <si>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</si>
  <si>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</si>
  <si>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</si>
  <si>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</si>
  <si>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</si>
  <si>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</si>
  <si>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</si>
  <si>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</si>
  <si>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</si>
  <si>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</si>
  <si>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</si>
  <si>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</si>
  <si>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</si>
  <si>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</si>
  <si>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</si>
  <si>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</si>
  <si>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</si>
  <si>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</si>
  <si>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</si>
  <si>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</si>
  <si>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</si>
  <si>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</si>
  <si>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</si>
  <si>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</si>
  <si>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</si>
  <si>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</si>
  <si>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</si>
  <si>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t>LEYES Nº 12462 - Nº13295 y modificatorias</t>
  </si>
  <si>
    <t>DEUDA VENCIDA E IMPAGA AL 31/12/20
(*)</t>
  </si>
  <si>
    <r>
      <t xml:space="preserve">3. LEASING </t>
    </r>
    <r>
      <rPr>
        <sz val="11"/>
        <color rgb="FF002060"/>
        <rFont val="Calibri"/>
        <family val="2"/>
      </rPr>
      <t>(BICE LEASING. S.A.)</t>
    </r>
  </si>
  <si>
    <t>31/06/2021</t>
  </si>
  <si>
    <t>Municipalidad de: BERISSO</t>
  </si>
  <si>
    <t>Lugar y fecha: Berisso, 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</si>
</sst>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\ 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</cellStyleXfs>
  <cellXfs count="68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10" xfId="2" applyFont="1" applyFill="1" applyBorder="1" applyAlignment="1" applyProtection="1">
      <alignment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</cellXfs>
  <cellStyles count="8">
    <cellStyle name="Millares 103 3" xfId="4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7" xr:uid="{00000000-0005-0000-0000-000005000000}"/>
    <cellStyle name="Normal 4" xfId="5" xr:uid="{00000000-0005-0000-0000-000006000000}"/>
    <cellStyle name="Normal_Marco Macrofiscal-cuadros y graficos 2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6"/>
  <sheetViews>
    <sheetView showGridLines="0" tabSelected="1" zoomScaleNormal="100" workbookViewId="0">
      <selection activeCell="C55" sqref="C55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2" t="s">
        <v>58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62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6">
        <v>2021</v>
      </c>
      <c r="E7" s="67"/>
      <c r="F7" s="66">
        <v>2022</v>
      </c>
      <c r="G7" s="67"/>
      <c r="H7" s="66">
        <v>2023</v>
      </c>
      <c r="I7" s="67"/>
      <c r="J7" s="66">
        <v>2024</v>
      </c>
      <c r="K7" s="67"/>
      <c r="L7" s="66">
        <v>2025</v>
      </c>
      <c r="M7" s="67"/>
      <c r="N7" s="66">
        <v>2026</v>
      </c>
      <c r="O7" s="67"/>
      <c r="P7" s="66">
        <v>2027</v>
      </c>
      <c r="Q7" s="67"/>
      <c r="R7" s="66">
        <v>2028</v>
      </c>
      <c r="S7" s="67"/>
      <c r="T7" s="56" t="s">
        <v>59</v>
      </c>
    </row>
    <row r="8" spans="2:20" s="16" customFormat="1" ht="15.75" customHeight="1" x14ac:dyDescent="0.25">
      <c r="B8" s="17" t="s">
        <v>4</v>
      </c>
      <c r="C8" s="18" t="s">
        <v>61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57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57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58"/>
    </row>
    <row r="11" spans="2:20" s="28" customFormat="1" ht="18" customHeight="1" x14ac:dyDescent="0.25">
      <c r="B11" s="26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18" customHeight="1" x14ac:dyDescent="0.25">
      <c r="B14" s="32" t="s">
        <v>12</v>
      </c>
      <c r="C14" s="54">
        <f>507761.82-D14-E14</f>
        <v>466782.32</v>
      </c>
      <c r="D14" s="54">
        <f>50030/2</f>
        <v>25015</v>
      </c>
      <c r="E14" s="54">
        <f>31929/2</f>
        <v>15964.5</v>
      </c>
      <c r="F14" s="54">
        <v>50030</v>
      </c>
      <c r="G14" s="54">
        <v>28837.699999999997</v>
      </c>
      <c r="H14" s="54">
        <v>50030</v>
      </c>
      <c r="I14" s="54">
        <v>25835.899999999994</v>
      </c>
      <c r="J14" s="54">
        <v>50030</v>
      </c>
      <c r="K14" s="54">
        <v>22834.199999999997</v>
      </c>
      <c r="L14" s="54">
        <v>50030</v>
      </c>
      <c r="M14" s="54">
        <v>19889.100000000006</v>
      </c>
      <c r="N14" s="54">
        <v>50030</v>
      </c>
      <c r="O14" s="30">
        <f>M14-2940</f>
        <v>16949.100000000006</v>
      </c>
      <c r="P14" s="54">
        <v>50030</v>
      </c>
      <c r="Q14" s="30">
        <f>O14-2800</f>
        <v>14149.100000000006</v>
      </c>
      <c r="R14" s="54">
        <v>50030</v>
      </c>
      <c r="S14" s="30">
        <f>Q14-2700</f>
        <v>11449.100000000006</v>
      </c>
      <c r="T14" s="30">
        <v>0</v>
      </c>
    </row>
    <row r="15" spans="2:20" s="31" customFormat="1" ht="18" customHeight="1" x14ac:dyDescent="0.25">
      <c r="B15" s="32" t="s">
        <v>13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16</v>
      </c>
      <c r="C18" s="54">
        <v>618631.89</v>
      </c>
      <c r="D18" s="30">
        <v>59382</v>
      </c>
      <c r="E18" s="30">
        <v>8102</v>
      </c>
      <c r="F18" s="30">
        <v>59382</v>
      </c>
      <c r="G18" s="30">
        <v>8102</v>
      </c>
      <c r="H18" s="30">
        <v>59382</v>
      </c>
      <c r="I18" s="30">
        <v>8102</v>
      </c>
      <c r="J18" s="30">
        <v>59382</v>
      </c>
      <c r="K18" s="30">
        <v>8102</v>
      </c>
      <c r="L18" s="30">
        <v>59382</v>
      </c>
      <c r="M18" s="30">
        <v>8102</v>
      </c>
      <c r="N18" s="30">
        <v>59382</v>
      </c>
      <c r="O18" s="30">
        <v>8102</v>
      </c>
      <c r="P18" s="30">
        <v>59382</v>
      </c>
      <c r="Q18" s="30">
        <v>8102</v>
      </c>
      <c r="R18" s="30">
        <v>59382</v>
      </c>
      <c r="S18" s="30">
        <v>8102</v>
      </c>
      <c r="T18" s="30">
        <v>164492</v>
      </c>
    </row>
    <row r="19" spans="2:20" s="31" customFormat="1" ht="18" customHeight="1" x14ac:dyDescent="0.25">
      <c r="B19" s="32" t="s">
        <v>17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20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0" s="31" customFormat="1" ht="18" customHeight="1" x14ac:dyDescent="0.25">
      <c r="B23" s="29" t="s">
        <v>21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30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31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33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38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39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40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41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43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44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50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51</v>
      </c>
      <c r="C49" s="45">
        <v>151707960.38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52</v>
      </c>
      <c r="C50" s="45">
        <v>75737973.849999994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53</v>
      </c>
      <c r="C51" s="45">
        <v>9254.7000000000007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54</v>
      </c>
      <c r="C52" s="45">
        <v>3366844.35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45">
        <v>55814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55</v>
      </c>
      <c r="C54" s="45"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56</v>
      </c>
      <c r="C55" s="45">
        <v>222094112.24000001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4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57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60</v>
      </c>
      <c r="C59" s="45">
        <v>8990000</v>
      </c>
      <c r="D59" s="45">
        <f>C59-T59</f>
        <v>600000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>
        <v>8390000</v>
      </c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45</v>
      </c>
      <c r="C61" s="59"/>
      <c r="D61" s="59"/>
      <c r="E61" s="46"/>
      <c r="F61" s="59"/>
      <c r="G61" s="59"/>
      <c r="M61" s="46"/>
      <c r="N61" s="59"/>
      <c r="O61" s="59"/>
      <c r="T61" s="47"/>
    </row>
    <row r="62" spans="2:20" s="31" customFormat="1" ht="14.25" x14ac:dyDescent="0.25">
      <c r="B62" s="48" t="s">
        <v>46</v>
      </c>
      <c r="C62" s="49"/>
      <c r="D62" s="49"/>
      <c r="E62" s="49"/>
      <c r="F62" s="49"/>
      <c r="G62" s="49"/>
      <c r="M62" s="49"/>
      <c r="N62" s="60"/>
      <c r="O62" s="60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63</v>
      </c>
      <c r="D65" s="61" t="s">
        <v>47</v>
      </c>
      <c r="E65" s="61"/>
      <c r="H65" s="61" t="s">
        <v>47</v>
      </c>
      <c r="I65" s="61"/>
    </row>
    <row r="66" spans="2:9" ht="33.75" customHeight="1" x14ac:dyDescent="0.25">
      <c r="D66" s="55" t="s">
        <v>48</v>
      </c>
      <c r="E66" s="55"/>
      <c r="H66" s="55" t="s">
        <v>49</v>
      </c>
      <c r="I66" s="55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heczac</cp:lastModifiedBy>
  <cp:lastPrinted>2019-01-02T14:40:52Z</cp:lastPrinted>
  <dcterms:created xsi:type="dcterms:W3CDTF">2019-01-02T14:36:08Z</dcterms:created>
  <dcterms:modified xsi:type="dcterms:W3CDTF">2021-07-05T14:44:30Z</dcterms:modified>
</cp:coreProperties>
</file>